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<sst xmlns="http://schemas.openxmlformats.org/spreadsheetml/2006/main" count="44" uniqueCount="39">
  <si>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</si>
  <si>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</si>
  <si>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</si>
  <si>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</si>
  <si>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</si>
  <si>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</si>
  <si>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</si>
  <si>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</si>
  <si>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</si>
  <si>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</si>
  <si>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</si>
  <si>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</si>
  <si>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</si>
  <si>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</si>
  <si>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</si>
  <si>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</si>
  <si>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</si>
  <si>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</si>
  <si>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</si>
  <si>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</si>
  <si>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</si>
  <si>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</si>
  <si>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</si>
  <si>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</si>
  <si>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</si>
  <si>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</si>
  <si>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</si>
  <si>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</si>
  <si>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</si>
  <si>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Р-ль 08450 (5%)</t>
  </si>
  <si>
    <t>Р-ль 08080 (5%)</t>
  </si>
  <si>
    <t>Двухслойная эпоксидно-полиуретановая система окраски Хемпель</t>
  </si>
  <si>
    <t>Hempathane HS 55610</t>
  </si>
  <si>
    <t>евро</t>
  </si>
  <si>
    <t>Наружные металлоконструкции резервуаров в атмосферах C3</t>
  </si>
  <si>
    <t>серый</t>
  </si>
  <si>
    <t>Cистема имеет заключение ВНИИСТ.</t>
  </si>
  <si>
    <t>Температура нанесения системы от -10°С.</t>
  </si>
  <si>
    <t>Hempadur Mastic 45880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</si>
</sst>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0" zoomScaleNormal="90" workbookViewId="0" topLeftCell="A1">
      <selection activeCell="B18" sqref="B18"/>
    </sheetView>
  </sheetViews>
  <sheetFormatPr defaultColWidth="9.140625" defaultRowHeight="12.75"/>
  <cols>
    <col min="1" max="1" width="1.57421875" style="18" customWidth="1"/>
    <col min="2" max="2" width="25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6" t="s">
        <v>24</v>
      </c>
      <c r="C1" s="56"/>
      <c r="D1" s="56"/>
      <c r="E1" s="56"/>
      <c r="F1" s="56"/>
      <c r="G1" s="56"/>
      <c r="H1" s="56"/>
      <c r="I1" s="56"/>
      <c r="J1" s="56"/>
    </row>
    <row r="2" spans="2:10" s="23" customFormat="1" ht="33" customHeight="1" thickBot="1">
      <c r="B2" s="57" t="s">
        <v>26</v>
      </c>
      <c r="C2" s="57"/>
      <c r="D2" s="57"/>
      <c r="E2" s="57"/>
      <c r="F2" s="57"/>
      <c r="G2" s="57"/>
      <c r="H2" s="57"/>
      <c r="I2" s="57"/>
      <c r="J2" s="57"/>
    </row>
    <row r="3" spans="2:10" s="23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3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3" customFormat="1" ht="12.75">
      <c r="B5" s="62" t="s">
        <v>27</v>
      </c>
      <c r="C5" s="62"/>
      <c r="D5" s="62"/>
      <c r="E5" s="62"/>
      <c r="F5" s="62"/>
      <c r="G5" s="62"/>
      <c r="H5" s="62"/>
      <c r="I5" s="62"/>
      <c r="J5" s="62"/>
    </row>
    <row r="6" spans="2:10" s="23" customFormat="1" ht="13.5" thickBot="1">
      <c r="B6" s="63" t="s">
        <v>28</v>
      </c>
      <c r="C6" s="63"/>
      <c r="D6" s="63"/>
      <c r="E6" s="63"/>
      <c r="F6" s="63"/>
      <c r="G6" s="63"/>
      <c r="H6" s="63"/>
      <c r="I6" s="63"/>
      <c r="J6" s="63"/>
    </row>
    <row r="7" ht="9.75" customHeight="1" thickTop="1"/>
    <row r="8" spans="2:10" s="23" customFormat="1" ht="12.75" customHeight="1">
      <c r="B8" s="58" t="s">
        <v>34</v>
      </c>
      <c r="C8" s="59"/>
      <c r="D8" s="59"/>
      <c r="E8" s="59"/>
      <c r="F8" s="59"/>
      <c r="G8" s="59"/>
      <c r="H8" s="59"/>
      <c r="I8" s="59"/>
      <c r="J8" s="59"/>
    </row>
    <row r="9" spans="2:10" s="23" customFormat="1" ht="12.75" customHeight="1">
      <c r="B9" s="58" t="s">
        <v>31</v>
      </c>
      <c r="C9" s="59"/>
      <c r="D9" s="59"/>
      <c r="E9" s="59"/>
      <c r="F9" s="59"/>
      <c r="G9" s="59"/>
      <c r="H9" s="59"/>
      <c r="I9" s="59"/>
      <c r="J9" s="59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33</v>
      </c>
      <c r="J15" s="50" t="s">
        <v>33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38</v>
      </c>
      <c r="C17" s="19" t="s">
        <v>35</v>
      </c>
      <c r="D17" s="20">
        <v>120</v>
      </c>
      <c r="E17" s="21">
        <v>80</v>
      </c>
      <c r="F17" s="6">
        <f>1/(E17*10/D17)</f>
        <v>0.15</v>
      </c>
      <c r="G17" s="6">
        <v>1.43</v>
      </c>
      <c r="H17" s="6">
        <f>G17*F17*C11</f>
        <v>0.2145</v>
      </c>
      <c r="I17" s="51">
        <v>0</v>
      </c>
      <c r="J17" s="52">
        <f>H17*I17</f>
        <v>0</v>
      </c>
    </row>
    <row r="18" spans="2:10" s="8" customFormat="1" ht="12.75" customHeight="1">
      <c r="B18" s="22" t="s">
        <v>32</v>
      </c>
      <c r="C18" s="19" t="s">
        <v>35</v>
      </c>
      <c r="D18" s="20">
        <v>60</v>
      </c>
      <c r="E18" s="21">
        <v>67</v>
      </c>
      <c r="F18" s="6">
        <f>1/(E18*10/D18)</f>
        <v>0.08955223880597016</v>
      </c>
      <c r="G18" s="6">
        <v>1.43</v>
      </c>
      <c r="H18" s="6">
        <f>G18*F18*C11</f>
        <v>0.12805970149253731</v>
      </c>
      <c r="I18" s="51">
        <v>0</v>
      </c>
      <c r="J18" s="52">
        <f>H18*I18</f>
        <v>0</v>
      </c>
    </row>
    <row r="19" spans="2:10" s="8" customFormat="1" ht="12.75" customHeight="1">
      <c r="B19" s="22" t="s">
        <v>29</v>
      </c>
      <c r="C19" s="19"/>
      <c r="D19" s="20"/>
      <c r="E19" s="21"/>
      <c r="F19" s="6"/>
      <c r="G19" s="6"/>
      <c r="H19" s="53">
        <f>(H17)/20</f>
        <v>0.010725</v>
      </c>
      <c r="I19" s="51">
        <v>0</v>
      </c>
      <c r="J19" s="52">
        <f>H19*I19</f>
        <v>0</v>
      </c>
    </row>
    <row r="20" spans="2:10" s="8" customFormat="1" ht="12.75" customHeight="1">
      <c r="B20" s="22" t="s">
        <v>30</v>
      </c>
      <c r="C20" s="19"/>
      <c r="D20" s="20"/>
      <c r="E20" s="21"/>
      <c r="F20" s="6"/>
      <c r="G20" s="6"/>
      <c r="H20" s="53">
        <f>(H18)/20</f>
        <v>0.006402985074626865</v>
      </c>
      <c r="I20" s="51">
        <v>0</v>
      </c>
      <c r="J20" s="52">
        <f>H20*I20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5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6"/>
    </row>
    <row r="23" spans="2:10" s="37" customFormat="1" ht="12.75" customHeight="1">
      <c r="B23" s="3" t="s">
        <v>6</v>
      </c>
      <c r="C23" s="39"/>
      <c r="D23" s="39">
        <f>SUM(D17:D22)</f>
        <v>180</v>
      </c>
      <c r="E23" s="3"/>
      <c r="F23" s="3"/>
      <c r="G23" s="3"/>
      <c r="H23" s="17"/>
      <c r="I23" s="36"/>
      <c r="J23" s="47">
        <f>SUM(J17:J22)</f>
        <v>0</v>
      </c>
    </row>
    <row r="24" spans="9:10" ht="15.75" customHeight="1">
      <c r="I24" s="48"/>
      <c r="J24" s="49"/>
    </row>
    <row r="25" spans="2:10" ht="12.75">
      <c r="B25" s="54" t="s">
        <v>37</v>
      </c>
      <c r="C25" s="55"/>
      <c r="D25" s="55"/>
      <c r="E25" s="55"/>
      <c r="F25" s="55"/>
      <c r="G25" s="55"/>
      <c r="H25" s="55"/>
      <c r="I25" s="55"/>
      <c r="J25" s="55"/>
    </row>
    <row r="26" ht="5.25" customHeight="1">
      <c r="B26"/>
    </row>
    <row r="27" spans="2:10" ht="12.75">
      <c r="B27" s="54" t="s">
        <v>36</v>
      </c>
      <c r="C27" s="55"/>
      <c r="D27" s="55"/>
      <c r="E27" s="55"/>
      <c r="F27" s="55"/>
      <c r="G27" s="55"/>
      <c r="H27" s="55"/>
      <c r="I27" s="55"/>
      <c r="J27" s="55"/>
    </row>
  </sheetData>
  <mergeCells count="10">
    <mergeCell ref="B25:J25"/>
    <mergeCell ref="B27:J27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2018-12-02T14:10:16Z</cp:lastPrinted>
  <dcterms:created xsi:type="dcterms:W3CDTF">2004-08-16T13:56:22Z</dcterms:created>
  <dcterms:modified xsi:type="dcterms:W3CDTF">2018-12-02T14:18:09Z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