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<sst xmlns="http://schemas.openxmlformats.org/spreadsheetml/2006/main" count="47" uniqueCount="40">
  <si>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</si>
  <si>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</si>
  <si>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</si>
  <si>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</si>
  <si>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</si>
  <si>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</si>
  <si>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</si>
  <si>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</si>
  <si>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</si>
  <si>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</si>
  <si>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</si>
  <si>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</si>
  <si>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</si>
  <si>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</si>
  <si>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</si>
  <si>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</si>
  <si>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</si>
  <si>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</si>
  <si>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</si>
  <si>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</si>
  <si>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</si>
  <si>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</si>
  <si>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</si>
  <si>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</si>
  <si>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</si>
  <si>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</si>
  <si>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серый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</si>
  <si>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</si>
  <si>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</si>
  <si>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</si>
  <si>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</si>
  <si>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Р-ль 91-92 (5%)</t>
  </si>
  <si>
    <t>Р-ль 21-06 (5%)</t>
  </si>
  <si>
    <t>* Температурный режим окраски до -5С.</t>
  </si>
  <si>
    <t>SIGMAFAST 278</t>
  </si>
  <si>
    <t>SIGMADUR 520</t>
  </si>
  <si>
    <t>Система имеет заключение АО ЦНИИС.</t>
  </si>
  <si>
    <t>Мостовые металлоконструкции в атмосферах С3-С4</t>
  </si>
  <si>
    <t>Cистема включена в СТО 01393674-007-2015.</t>
  </si>
  <si>
    <t>Трехслойная эпоксидно-полиуретановая система окраски PPG Sigma Coatings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</si>
</sst>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="90" zoomScaleNormal="90" workbookViewId="0" topLeftCell="A1">
      <selection activeCell="B10" sqref="B10"/>
    </sheetView>
  </sheetViews>
  <sheetFormatPr defaultColWidth="9.140625" defaultRowHeight="12.75"/>
  <cols>
    <col min="1" max="1" width="1.57421875" style="18" customWidth="1"/>
    <col min="2" max="2" width="27.8515625" style="18" customWidth="1"/>
    <col min="3" max="3" width="15.28125" style="18" customWidth="1"/>
    <col min="4" max="4" width="12.8515625" style="18" customWidth="1"/>
    <col min="5" max="6" width="11.71093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1" t="s">
        <v>24</v>
      </c>
      <c r="C1" s="51"/>
      <c r="D1" s="51"/>
      <c r="E1" s="51"/>
      <c r="F1" s="51"/>
      <c r="G1" s="51"/>
      <c r="H1" s="51"/>
      <c r="I1" s="51"/>
      <c r="J1" s="51"/>
    </row>
    <row r="2" spans="2:10" s="23" customFormat="1" ht="33" customHeight="1" thickBot="1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2:10" s="23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3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3" customFormat="1" ht="12.75">
      <c r="B5" s="57" t="s">
        <v>28</v>
      </c>
      <c r="C5" s="57"/>
      <c r="D5" s="57"/>
      <c r="E5" s="57"/>
      <c r="F5" s="57"/>
      <c r="G5" s="57"/>
      <c r="H5" s="57"/>
      <c r="I5" s="57"/>
      <c r="J5" s="57"/>
    </row>
    <row r="6" spans="2:10" s="23" customFormat="1" ht="13.5" thickBot="1">
      <c r="B6" s="58" t="s">
        <v>29</v>
      </c>
      <c r="C6" s="58"/>
      <c r="D6" s="58"/>
      <c r="E6" s="58"/>
      <c r="F6" s="58"/>
      <c r="G6" s="58"/>
      <c r="H6" s="58"/>
      <c r="I6" s="58"/>
      <c r="J6" s="58"/>
    </row>
    <row r="7" ht="9.75" customHeight="1" thickTop="1"/>
    <row r="8" spans="2:10" s="23" customFormat="1" ht="12.75" customHeight="1">
      <c r="B8" s="53" t="s">
        <v>37</v>
      </c>
      <c r="C8" s="54"/>
      <c r="D8" s="54"/>
      <c r="E8" s="54"/>
      <c r="F8" s="54"/>
      <c r="G8" s="54"/>
      <c r="H8" s="54"/>
      <c r="I8" s="54"/>
      <c r="J8" s="54"/>
    </row>
    <row r="9" spans="2:10" s="23" customFormat="1" ht="12.75" customHeight="1">
      <c r="B9" s="53" t="s">
        <v>39</v>
      </c>
      <c r="C9" s="54"/>
      <c r="D9" s="54"/>
      <c r="E9" s="54"/>
      <c r="F9" s="54"/>
      <c r="G9" s="54"/>
      <c r="H9" s="54"/>
      <c r="I9" s="54"/>
      <c r="J9" s="54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34</v>
      </c>
      <c r="C17" s="19" t="s">
        <v>26</v>
      </c>
      <c r="D17" s="20">
        <v>100</v>
      </c>
      <c r="E17" s="21">
        <v>80</v>
      </c>
      <c r="F17" s="6">
        <f>1/(E17*10/D17)</f>
        <v>0.125</v>
      </c>
      <c r="G17" s="6">
        <v>1.43</v>
      </c>
      <c r="H17" s="6">
        <f>G17*F17*C11</f>
        <v>0.17875</v>
      </c>
      <c r="I17" s="48">
        <v>0</v>
      </c>
      <c r="J17" s="45">
        <f>I17*H17</f>
        <v>0</v>
      </c>
    </row>
    <row r="18" spans="2:10" s="8" customFormat="1" ht="12.75" customHeight="1">
      <c r="B18" s="22" t="s">
        <v>34</v>
      </c>
      <c r="C18" s="19" t="s">
        <v>26</v>
      </c>
      <c r="D18" s="20">
        <v>100</v>
      </c>
      <c r="E18" s="21">
        <v>80</v>
      </c>
      <c r="F18" s="6">
        <f>1/(E18*10/D18)</f>
        <v>0.125</v>
      </c>
      <c r="G18" s="6">
        <v>1.43</v>
      </c>
      <c r="H18" s="6">
        <f>G18*F18*C11</f>
        <v>0.17875</v>
      </c>
      <c r="I18" s="48">
        <v>0</v>
      </c>
      <c r="J18" s="45">
        <f>I18*H18</f>
        <v>0</v>
      </c>
    </row>
    <row r="19" spans="2:10" s="8" customFormat="1" ht="12.75" customHeight="1">
      <c r="B19" s="22" t="s">
        <v>35</v>
      </c>
      <c r="C19" s="19" t="s">
        <v>26</v>
      </c>
      <c r="D19" s="20">
        <v>50</v>
      </c>
      <c r="E19" s="21">
        <v>58</v>
      </c>
      <c r="F19" s="6">
        <f>1/(E19*10/D19)</f>
        <v>0.08620689655172414</v>
      </c>
      <c r="G19" s="6">
        <v>1.43</v>
      </c>
      <c r="H19" s="6">
        <f>G19*F19*C11</f>
        <v>0.12327586206896551</v>
      </c>
      <c r="I19" s="48">
        <v>0</v>
      </c>
      <c r="J19" s="45">
        <f>I19*H19</f>
        <v>0</v>
      </c>
    </row>
    <row r="20" spans="2:10" s="8" customFormat="1" ht="12.75" customHeight="1">
      <c r="B20" s="22" t="s">
        <v>31</v>
      </c>
      <c r="C20" s="19"/>
      <c r="D20" s="20"/>
      <c r="E20" s="21"/>
      <c r="F20" s="6"/>
      <c r="G20" s="6"/>
      <c r="H20" s="6">
        <f>(H17+H18)/20</f>
        <v>0.017875</v>
      </c>
      <c r="I20" s="48">
        <v>0</v>
      </c>
      <c r="J20" s="45">
        <f>I20*H20</f>
        <v>0</v>
      </c>
    </row>
    <row r="21" spans="2:10" s="8" customFormat="1" ht="12.75" customHeight="1">
      <c r="B21" s="22" t="s">
        <v>32</v>
      </c>
      <c r="C21" s="19"/>
      <c r="D21" s="20"/>
      <c r="E21" s="21"/>
      <c r="F21" s="6"/>
      <c r="G21" s="6"/>
      <c r="H21" s="6">
        <f>(H19)/20</f>
        <v>0.006163793103448276</v>
      </c>
      <c r="I21" s="48">
        <v>0</v>
      </c>
      <c r="J21" s="45">
        <f>I21*H21</f>
        <v>0</v>
      </c>
    </row>
    <row r="22" spans="2:10" s="23" customFormat="1" ht="5.25" customHeight="1">
      <c r="B22" s="29"/>
      <c r="C22" s="30"/>
      <c r="D22" s="31"/>
      <c r="E22" s="32"/>
      <c r="F22" s="33"/>
      <c r="G22" s="33"/>
      <c r="H22" s="34"/>
      <c r="I22" s="12"/>
      <c r="J22" s="46"/>
    </row>
    <row r="23" spans="2:10" s="23" customFormat="1" ht="6.75" customHeight="1">
      <c r="B23" s="24"/>
      <c r="C23" s="24"/>
      <c r="D23" s="35"/>
      <c r="E23" s="36"/>
      <c r="F23" s="35"/>
      <c r="G23" s="35"/>
      <c r="H23" s="24"/>
      <c r="I23" s="24"/>
      <c r="J23" s="47"/>
    </row>
    <row r="24" spans="2:10" s="37" customFormat="1" ht="12.75" customHeight="1">
      <c r="B24" s="3" t="s">
        <v>6</v>
      </c>
      <c r="C24" s="39"/>
      <c r="D24" s="39">
        <f>SUM(D17:D23)</f>
        <v>250</v>
      </c>
      <c r="E24" s="3"/>
      <c r="F24" s="3"/>
      <c r="G24" s="3"/>
      <c r="H24" s="17"/>
      <c r="I24" s="36"/>
      <c r="J24" s="49">
        <f>SUM(J17:J23)</f>
        <v>0</v>
      </c>
    </row>
    <row r="25" ht="9.75" customHeight="1"/>
    <row r="26" ht="12.75">
      <c r="B26" s="18" t="s">
        <v>33</v>
      </c>
    </row>
    <row r="27" ht="5.25" customHeight="1"/>
    <row r="28" ht="12.75">
      <c r="B28" s="18" t="s">
        <v>36</v>
      </c>
    </row>
    <row r="29" ht="15" customHeight="1">
      <c r="B29" s="18" t="s">
        <v>38</v>
      </c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2019-01-29T17:19:38Z</cp:lastPrinted>
  <dcterms:created xsi:type="dcterms:W3CDTF">2004-08-16T13:56:22Z</dcterms:created>
  <dcterms:modified xsi:type="dcterms:W3CDTF">2019-01-29T17:58:48Z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